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9040" windowHeight="15840" tabRatio="896"/>
  </bookViews>
  <sheets>
    <sheet name="38 Р.1.(п.1.6)" sheetId="6" r:id="rId1"/>
  </sheets>
  <calcPr calcId="191029"/>
</workbook>
</file>

<file path=xl/calcChain.xml><?xml version="1.0" encoding="utf-8"?>
<calcChain xmlns="http://schemas.openxmlformats.org/spreadsheetml/2006/main">
  <c r="H60" i="6"/>
  <c r="I46"/>
  <c r="I48"/>
  <c r="K29"/>
  <c r="C29"/>
  <c r="E29"/>
  <c r="O11"/>
  <c r="I11"/>
  <c r="G11"/>
  <c r="I35"/>
  <c r="H35"/>
  <c r="D35"/>
  <c r="G15"/>
  <c r="G13"/>
  <c r="H66" l="1"/>
  <c r="I52"/>
  <c r="E31"/>
  <c r="E33"/>
  <c r="C33"/>
  <c r="C31"/>
  <c r="E35" l="1"/>
  <c r="C35"/>
  <c r="K33" l="1"/>
  <c r="K31"/>
  <c r="I15"/>
  <c r="I13"/>
  <c r="O15"/>
  <c r="O13"/>
  <c r="D15"/>
  <c r="D13"/>
  <c r="D11"/>
  <c r="H17"/>
  <c r="K17"/>
  <c r="L17"/>
  <c r="N17"/>
  <c r="C17"/>
  <c r="O17" l="1"/>
  <c r="K35"/>
  <c r="G17"/>
  <c r="I17"/>
  <c r="D17"/>
</calcChain>
</file>

<file path=xl/sharedStrings.xml><?xml version="1.0" encoding="utf-8"?>
<sst xmlns="http://schemas.openxmlformats.org/spreadsheetml/2006/main" count="135" uniqueCount="72">
  <si>
    <t>всего</t>
  </si>
  <si>
    <t>Итого</t>
  </si>
  <si>
    <t>Код строки</t>
  </si>
  <si>
    <t>в том числе:</t>
  </si>
  <si>
    <t>1. Сведения о численности сотрудников</t>
  </si>
  <si>
    <t>Группы персонала (категория персонала)</t>
  </si>
  <si>
    <t>Штатная численность на начало года</t>
  </si>
  <si>
    <t>Средняя численность сотрудников за отчетный период</t>
  </si>
  <si>
    <t>По договорам гражданско-правового характера &lt;9&gt;</t>
  </si>
  <si>
    <t>Штатная численность на конец отчетного периода</t>
  </si>
  <si>
    <t>установлено штатным расписанием</t>
  </si>
  <si>
    <t>всего &lt;7&gt;</t>
  </si>
  <si>
    <t>из нее</t>
  </si>
  <si>
    <t>по основным видам деятельности</t>
  </si>
  <si>
    <t>замещено</t>
  </si>
  <si>
    <t>вакантных должностей</t>
  </si>
  <si>
    <t>по основному месту работы</t>
  </si>
  <si>
    <t>по внутреннему совместительству (по совмещению должностей) &lt;8&gt;</t>
  </si>
  <si>
    <t>по внешнему совместительству</t>
  </si>
  <si>
    <t>сотруд-никиучреждения&lt;10&gt;</t>
  </si>
  <si>
    <t>физические лица, не являющиеся сотрудниками учреждения &lt;11&gt;</t>
  </si>
  <si>
    <t>Основной персонал &lt;12&gt;</t>
  </si>
  <si>
    <t>Вспомогательный персонал &lt;13&gt;</t>
  </si>
  <si>
    <t>Административно-управленческий персонал&lt;14&gt;</t>
  </si>
  <si>
    <t>2. Сведения об оплате труда</t>
  </si>
  <si>
    <t>Группы персонала</t>
  </si>
  <si>
    <t>Фонд начисленной оплаты труда сотрудников за отчетный период, руб</t>
  </si>
  <si>
    <t>Начислено по договорам гражданско-правового характера, руб&lt;15&gt;</t>
  </si>
  <si>
    <t>Аналитическое распределение оплаты труда сотрудников по источникам финансового обеспечения, руб</t>
  </si>
  <si>
    <t>по внутреннему совместительству (совмещению должностей)</t>
  </si>
  <si>
    <t>сотрудникам учреждения</t>
  </si>
  <si>
    <t>физическим лицам, не являющимися сотрудниками учреждения</t>
  </si>
  <si>
    <t>в том числе на условиях:</t>
  </si>
  <si>
    <t>за счет средств субсидии на выполнение государственного (муниципального) задания</t>
  </si>
  <si>
    <t>за счет средств субсидии на иные цели</t>
  </si>
  <si>
    <t>из федерального бюджета</t>
  </si>
  <si>
    <t>за счет средств гранта в форме субсидии</t>
  </si>
  <si>
    <t>ОМС&lt;16&gt;</t>
  </si>
  <si>
    <t>за счет средств от приносящей доход деятельности&lt;17&gt;</t>
  </si>
  <si>
    <t>полного рабочего времени</t>
  </si>
  <si>
    <t>неполного рабочего времени</t>
  </si>
  <si>
    <t>из бюджетов субъектов Российской Федерации и местных бюджетов</t>
  </si>
  <si>
    <t>Основной персонал&lt;18&gt;</t>
  </si>
  <si>
    <t>Вспомогательный персонал, &lt;19&gt;</t>
  </si>
  <si>
    <t>Административно-управленческий персонал&lt;20&gt;</t>
  </si>
  <si>
    <t xml:space="preserve">Аналитическое распределение оплаты труда сотрудников по источникам финансового обеспечения, руб. </t>
  </si>
  <si>
    <t>ОМС</t>
  </si>
  <si>
    <t>за счет средств от приносящей доход деятельности</t>
  </si>
  <si>
    <t>Основной персонал, всего</t>
  </si>
  <si>
    <t>Вспомогательный персонал, всего</t>
  </si>
  <si>
    <t>Административно-управленческий персонал, всего</t>
  </si>
  <si>
    <t>Аналитическое распределение оплаты труда сотрудников по источникам финансового обеспечения, руб.</t>
  </si>
  <si>
    <t>по договорам гражданско-правового характера с сотрудниками учреждения</t>
  </si>
  <si>
    <t>по договорам гражданско-правового характера с физическими лицами, не являющимися сотрудниками учреждения</t>
  </si>
  <si>
    <t>за счет средств гранта в форме субсидии, в том числе:</t>
  </si>
  <si>
    <t>&lt;7&gt; При расчете показателя не учитывается численность сотрудников учреждения, работающих по внутреннему совместительству (по совмещению должностей).</t>
  </si>
  <si>
    <t>&lt;8&gt; Указывается численность сотрудников учреждения, работающих по внутреннему совместительству (по совмещению должностей). При расчете общей численности сотрудников учреждения показатель не учитывается.</t>
  </si>
  <si>
    <t>&lt;9&gt; Указывается численность физических лиц, привлекаемых к оказанию услуг, выполнению работ без заключения трудового договора (на основании договоров гражданско-правового характера). Детализация численности по группам персонала указывается в соответствии с предметом договора, в зависимости от характера работ, для выполнения которых привлекается сотрудник.</t>
  </si>
  <si>
    <t>&lt;10&gt; Указывается численность физических лиц, привлекаемых к оказанию услуг, выполнению работ без заключения трудового договора (на основании договоров гражданско-правового характера), являющихся сотрудниками учреждения.</t>
  </si>
  <si>
    <t>&lt;11&gt; Указывается численность физических лиц, привлекаемых к оказанию услуг, выполнению работ без заключения трудового договора (на основании договоров гражданско-правового характера), не являющихся сотрудниками учреждения.</t>
  </si>
  <si>
    <t>&lt;12&gt; Указывается численность работников учреждения, непосредственно оказывающих услуги (выполняющих работы), направленные на достижение определенных уставом учреждения целей деятельности этого учреждения.</t>
  </si>
  <si>
    <t>&lt;13&gt; Указывается численность работников учреждения, создающих условия для оказания услуг (выполнения работ), направленных на достижение определенных уставом учреждения целей деятельности этого учреждения, включая обслуживание зданий и оборудования.</t>
  </si>
  <si>
    <t>&lt;14&gt; Указывается численность работников учреждения, занятых управлением (организацией) оказания услуг (выполнения работ), а также работников учреждения, выполняющих административные функции, необходимые для обеспечения деятельности учреждения.</t>
  </si>
  <si>
    <t>&lt;15&gt; Указывается сумма, начисленная по договорам гражданско-правового характера, заключенным с лицами, привлекаемыми для оказания услуг (выполнения работ). Детализация начисленного вознаграждения по группам персонала указывается в соответствии с предметом договора, в зависимости от характера работ, для выполнения которых привлекается сотрудник.</t>
  </si>
  <si>
    <t>&lt;16&gt; Указывается сумма начисленной оплаты труда работникам учреждения, оказывающим услуги (выполняющим работы) в рамках программ обязательного медицинского страхования.</t>
  </si>
  <si>
    <t>&lt;17&gt; Указывается сумма начисленной оплаты труда работникам учреждения, оказывающим услуги (выполняющим работы) в рамках осуществления приносящей доход деятельности.</t>
  </si>
  <si>
    <t>&lt;18&gt; Указывается сумма начисленной оплаты труда работникам учреждения, непосредственно оказывающим услуги (выполняющим работы), направленные на достижение определенных уставом учреждения целей деятельности этого учреждения.</t>
  </si>
  <si>
    <t>&lt;19&gt; Указывается сумма начисленной оплаты труда работникам учреждения, создающим условия для оказания услуг (выполнения работ), направленных на достижение определенных уставом учреждения целей деятельности этого учреждения, включая обслуживание зданий и оборудования.</t>
  </si>
  <si>
    <t>&lt;20&gt; Указывается сумма начисленной оплаты труда работникам учреждения, занятым управлением (организацией) оказания услуг (выполнения работ), а также работникам учреждения, выполняющим административные функции, необходимые для обеспечения деятельности учреждения.</t>
  </si>
  <si>
    <t>1.6. Сведения о численности сотрудников и оплате труда</t>
  </si>
  <si>
    <t>------------------------</t>
  </si>
  <si>
    <t>из нее по основным видам деятельности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</si>
</sst>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wrapText="1"/>
    </xf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right" vertical="top" wrapText="1"/>
    </xf>
    <xf numFmtId="0" fontId="1" fillId="0" borderId="0" xfId="0" quotePrefix="1" applyFont="1" applyAlignment="1">
      <alignment horizontal="justify"/>
    </xf>
    <xf numFmtId="0" fontId="3" fillId="0" borderId="1" xfId="0" applyFont="1" applyBorder="1" applyAlignment="1">
      <alignment vertical="top" wrapText="1"/>
    </xf>
    <xf numFmtId="0" fontId="4" fillId="0" borderId="1" xfId="1" applyFont="1" applyBorder="1" applyAlignment="1" applyProtection="1">
      <alignment vertical="top" wrapText="1"/>
    </xf>
    <xf numFmtId="164" fontId="1" fillId="2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wrapText="1"/>
    </xf>
    <xf numFmtId="3" fontId="1" fillId="3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4" fillId="0" borderId="1" xfId="1" applyFont="1" applyBorder="1" applyAlignment="1" applyProtection="1">
      <alignment horizontal="center" vertical="top" wrapText="1"/>
    </xf>
    <xf numFmtId="49" fontId="4" fillId="0" borderId="2" xfId="1" applyNumberFormat="1" applyFont="1" applyBorder="1" applyAlignment="1" applyProtection="1">
      <alignment horizontal="center" vertical="center" textRotation="90" wrapText="1"/>
    </xf>
    <xf numFmtId="49" fontId="4" fillId="0" borderId="3" xfId="1" applyNumberFormat="1" applyFont="1" applyBorder="1" applyAlignment="1" applyProtection="1">
      <alignment horizontal="center" vertical="center" textRotation="90" wrapText="1"/>
    </xf>
    <xf numFmtId="49" fontId="4" fillId="0" borderId="4" xfId="1" applyNumberFormat="1" applyFont="1" applyBorder="1" applyAlignment="1" applyProtection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Q83"/>
  <sheetViews>
    <sheetView tabSelected="1" view="pageBreakPreview" zoomScale="60" workbookViewId="0">
      <selection activeCell="Q17" sqref="Q17"/>
    </sheetView>
  </sheetViews>
  <sheetFormatPr defaultColWidth="8.85546875" defaultRowHeight="15"/>
  <cols>
    <col min="1" max="1" width="16.42578125" customWidth="1"/>
    <col min="2" max="2" width="12" customWidth="1"/>
    <col min="3" max="3" width="13.28515625" customWidth="1"/>
    <col min="4" max="4" width="13.5703125" customWidth="1"/>
    <col min="5" max="5" width="11.42578125" customWidth="1"/>
    <col min="6" max="6" width="11.140625" customWidth="1"/>
    <col min="7" max="7" width="13.28515625" customWidth="1"/>
    <col min="9" max="9" width="12.5703125" customWidth="1"/>
    <col min="10" max="10" width="13.140625" customWidth="1"/>
    <col min="11" max="11" width="16.7109375" customWidth="1"/>
    <col min="12" max="12" width="13.28515625" customWidth="1"/>
    <col min="13" max="13" width="13.7109375" customWidth="1"/>
    <col min="14" max="14" width="13.28515625" customWidth="1"/>
    <col min="15" max="15" width="12.28515625" customWidth="1"/>
    <col min="16" max="16" width="12.7109375" customWidth="1"/>
    <col min="17" max="17" width="11.28515625" customWidth="1"/>
  </cols>
  <sheetData>
    <row r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49" t="s">
        <v>69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17">
      <c r="A3" s="3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>
      <c r="A4" s="49" t="s">
        <v>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</row>
    <row r="5" spans="1:17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57.6" customHeight="1">
      <c r="A6" s="43" t="s">
        <v>5</v>
      </c>
      <c r="B6" s="34" t="s">
        <v>2</v>
      </c>
      <c r="C6" s="41" t="s">
        <v>6</v>
      </c>
      <c r="D6" s="41"/>
      <c r="E6" s="41"/>
      <c r="F6" s="41"/>
      <c r="G6" s="40" t="s">
        <v>7</v>
      </c>
      <c r="H6" s="40"/>
      <c r="I6" s="40"/>
      <c r="J6" s="40"/>
      <c r="K6" s="40"/>
      <c r="L6" s="42" t="s">
        <v>8</v>
      </c>
      <c r="M6" s="42"/>
      <c r="N6" s="41" t="s">
        <v>9</v>
      </c>
      <c r="O6" s="41"/>
      <c r="P6" s="41"/>
      <c r="Q6" s="41"/>
    </row>
    <row r="7" spans="1:17" ht="41.45" customHeight="1">
      <c r="A7" s="44"/>
      <c r="B7" s="46"/>
      <c r="C7" s="33" t="s">
        <v>10</v>
      </c>
      <c r="D7" s="33"/>
      <c r="E7" s="33" t="s">
        <v>3</v>
      </c>
      <c r="F7" s="33"/>
      <c r="G7" s="37" t="s">
        <v>11</v>
      </c>
      <c r="H7" s="32" t="s">
        <v>3</v>
      </c>
      <c r="I7" s="32"/>
      <c r="J7" s="32"/>
      <c r="K7" s="32"/>
      <c r="L7" s="32" t="s">
        <v>3</v>
      </c>
      <c r="M7" s="32"/>
      <c r="N7" s="33" t="s">
        <v>10</v>
      </c>
      <c r="O7" s="33"/>
      <c r="P7" s="33" t="s">
        <v>3</v>
      </c>
      <c r="Q7" s="33"/>
    </row>
    <row r="8" spans="1:17" ht="74.45" customHeight="1">
      <c r="A8" s="44"/>
      <c r="B8" s="46"/>
      <c r="C8" s="34" t="s">
        <v>0</v>
      </c>
      <c r="D8" s="6" t="s">
        <v>12</v>
      </c>
      <c r="E8" s="33" t="s">
        <v>14</v>
      </c>
      <c r="F8" s="33" t="s">
        <v>15</v>
      </c>
      <c r="G8" s="38"/>
      <c r="H8" s="32" t="s">
        <v>16</v>
      </c>
      <c r="I8" s="32"/>
      <c r="J8" s="36" t="s">
        <v>17</v>
      </c>
      <c r="K8" s="32" t="s">
        <v>18</v>
      </c>
      <c r="L8" s="36" t="s">
        <v>19</v>
      </c>
      <c r="M8" s="36" t="s">
        <v>20</v>
      </c>
      <c r="N8" s="34" t="s">
        <v>0</v>
      </c>
      <c r="O8" s="6" t="s">
        <v>12</v>
      </c>
      <c r="P8" s="33" t="s">
        <v>14</v>
      </c>
      <c r="Q8" s="33" t="s">
        <v>15</v>
      </c>
    </row>
    <row r="9" spans="1:17" ht="70.150000000000006" customHeight="1">
      <c r="A9" s="45"/>
      <c r="B9" s="35"/>
      <c r="C9" s="35"/>
      <c r="D9" s="6" t="s">
        <v>13</v>
      </c>
      <c r="E9" s="33"/>
      <c r="F9" s="33"/>
      <c r="G9" s="39"/>
      <c r="H9" s="14" t="s">
        <v>0</v>
      </c>
      <c r="I9" s="14" t="s">
        <v>71</v>
      </c>
      <c r="J9" s="36"/>
      <c r="K9" s="32"/>
      <c r="L9" s="36"/>
      <c r="M9" s="36"/>
      <c r="N9" s="35"/>
      <c r="O9" s="6" t="s">
        <v>13</v>
      </c>
      <c r="P9" s="33"/>
      <c r="Q9" s="33"/>
    </row>
    <row r="10" spans="1:17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6">
        <v>9</v>
      </c>
      <c r="J10" s="6">
        <v>10</v>
      </c>
      <c r="K10" s="6">
        <v>11</v>
      </c>
      <c r="L10" s="6">
        <v>12</v>
      </c>
      <c r="M10" s="6">
        <v>13</v>
      </c>
      <c r="N10" s="6">
        <v>14</v>
      </c>
      <c r="O10" s="6">
        <v>15</v>
      </c>
      <c r="P10" s="6">
        <v>16</v>
      </c>
      <c r="Q10" s="6">
        <v>17</v>
      </c>
    </row>
    <row r="11" spans="1:17" ht="30.6" customHeight="1">
      <c r="A11" s="15" t="s">
        <v>21</v>
      </c>
      <c r="B11" s="10">
        <v>1000</v>
      </c>
      <c r="C11" s="29">
        <v>13</v>
      </c>
      <c r="D11" s="27">
        <f>C11</f>
        <v>13</v>
      </c>
      <c r="E11" s="27"/>
      <c r="F11" s="27"/>
      <c r="G11" s="23">
        <f>H11+K11</f>
        <v>13</v>
      </c>
      <c r="H11" s="30">
        <v>11.8</v>
      </c>
      <c r="I11" s="23">
        <f>H11</f>
        <v>11.8</v>
      </c>
      <c r="J11" s="23"/>
      <c r="K11" s="30">
        <v>1.2</v>
      </c>
      <c r="L11" s="30">
        <v>12</v>
      </c>
      <c r="M11" s="30"/>
      <c r="N11" s="29">
        <v>13</v>
      </c>
      <c r="O11" s="28">
        <f>N11</f>
        <v>13</v>
      </c>
      <c r="P11" s="28"/>
      <c r="Q11" s="28"/>
    </row>
    <row r="12" spans="1:17">
      <c r="A12" s="16"/>
      <c r="B12" s="9"/>
      <c r="C12" s="29"/>
      <c r="D12" s="27"/>
      <c r="E12" s="27"/>
      <c r="F12" s="27"/>
      <c r="G12" s="23"/>
      <c r="H12" s="30"/>
      <c r="I12" s="23"/>
      <c r="J12" s="23"/>
      <c r="K12" s="30"/>
      <c r="L12" s="30"/>
      <c r="M12" s="30"/>
      <c r="N12" s="29"/>
      <c r="O12" s="28"/>
      <c r="P12" s="28"/>
      <c r="Q12" s="28"/>
    </row>
    <row r="13" spans="1:17" ht="36" customHeight="1">
      <c r="A13" s="15" t="s">
        <v>22</v>
      </c>
      <c r="B13" s="10">
        <v>2000</v>
      </c>
      <c r="C13" s="29">
        <v>20.100000000000001</v>
      </c>
      <c r="D13" s="27">
        <f>C13</f>
        <v>20.100000000000001</v>
      </c>
      <c r="E13" s="27"/>
      <c r="F13" s="27"/>
      <c r="G13" s="23">
        <f>H13+K13</f>
        <v>18.3</v>
      </c>
      <c r="H13" s="30">
        <v>18.2</v>
      </c>
      <c r="I13" s="23">
        <f>H13</f>
        <v>18.2</v>
      </c>
      <c r="J13" s="23"/>
      <c r="K13" s="30">
        <v>0.1</v>
      </c>
      <c r="L13" s="30"/>
      <c r="M13" s="30"/>
      <c r="N13" s="29">
        <v>20.100000000000001</v>
      </c>
      <c r="O13" s="28">
        <f>N13</f>
        <v>20.100000000000001</v>
      </c>
      <c r="P13" s="28"/>
      <c r="Q13" s="28"/>
    </row>
    <row r="14" spans="1:17">
      <c r="A14" s="16"/>
      <c r="B14" s="9"/>
      <c r="C14" s="29"/>
      <c r="D14" s="27"/>
      <c r="E14" s="27"/>
      <c r="F14" s="27"/>
      <c r="G14" s="23"/>
      <c r="H14" s="30"/>
      <c r="I14" s="23"/>
      <c r="J14" s="23"/>
      <c r="K14" s="30"/>
      <c r="L14" s="30"/>
      <c r="M14" s="30"/>
      <c r="N14" s="29"/>
      <c r="O14" s="28"/>
      <c r="P14" s="28"/>
      <c r="Q14" s="28"/>
    </row>
    <row r="15" spans="1:17" ht="60.75" customHeight="1">
      <c r="A15" s="15" t="s">
        <v>23</v>
      </c>
      <c r="B15" s="10">
        <v>3000</v>
      </c>
      <c r="C15" s="29">
        <v>3</v>
      </c>
      <c r="D15" s="27">
        <f>C15</f>
        <v>3</v>
      </c>
      <c r="E15" s="27"/>
      <c r="F15" s="27"/>
      <c r="G15" s="23">
        <f>H15+K15</f>
        <v>2.8</v>
      </c>
      <c r="H15" s="30">
        <v>2.8</v>
      </c>
      <c r="I15" s="23">
        <f>H15</f>
        <v>2.8</v>
      </c>
      <c r="J15" s="23"/>
      <c r="K15" s="30"/>
      <c r="L15" s="30"/>
      <c r="M15" s="30"/>
      <c r="N15" s="29">
        <v>3</v>
      </c>
      <c r="O15" s="28">
        <f>N15</f>
        <v>3</v>
      </c>
      <c r="P15" s="28"/>
      <c r="Q15" s="28"/>
    </row>
    <row r="16" spans="1:17">
      <c r="A16" s="13"/>
      <c r="B16" s="13"/>
      <c r="C16" s="29"/>
      <c r="D16" s="27"/>
      <c r="E16" s="27"/>
      <c r="F16" s="27"/>
      <c r="G16" s="23"/>
      <c r="H16" s="30"/>
      <c r="I16" s="23"/>
      <c r="J16" s="23"/>
      <c r="K16" s="30"/>
      <c r="L16" s="30"/>
      <c r="M16" s="30"/>
      <c r="N16" s="29"/>
      <c r="O16" s="28"/>
      <c r="P16" s="28"/>
      <c r="Q16" s="28"/>
    </row>
    <row r="17" spans="1:17">
      <c r="A17" s="11" t="s">
        <v>1</v>
      </c>
      <c r="B17" s="10">
        <v>9000</v>
      </c>
      <c r="C17" s="29">
        <f>C11+C13+C15</f>
        <v>36.1</v>
      </c>
      <c r="D17" s="28">
        <f t="shared" ref="D17:O17" si="0">D11+D13+D15</f>
        <v>36.1</v>
      </c>
      <c r="E17" s="28"/>
      <c r="F17" s="28"/>
      <c r="G17" s="24">
        <f t="shared" si="0"/>
        <v>34.1</v>
      </c>
      <c r="H17" s="30">
        <f t="shared" si="0"/>
        <v>32.799999999999997</v>
      </c>
      <c r="I17" s="24">
        <f t="shared" si="0"/>
        <v>32.799999999999997</v>
      </c>
      <c r="J17" s="24"/>
      <c r="K17" s="30">
        <f t="shared" si="0"/>
        <v>1.3</v>
      </c>
      <c r="L17" s="30">
        <f t="shared" si="0"/>
        <v>12</v>
      </c>
      <c r="M17" s="30"/>
      <c r="N17" s="29">
        <f t="shared" si="0"/>
        <v>36.1</v>
      </c>
      <c r="O17" s="28">
        <f t="shared" si="0"/>
        <v>36.1</v>
      </c>
      <c r="P17" s="28"/>
      <c r="Q17" s="28"/>
    </row>
    <row r="18" spans="1:17">
      <c r="A18" s="3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>
      <c r="A20" s="49" t="s">
        <v>24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1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72" customHeight="1">
      <c r="A22" s="40" t="s">
        <v>25</v>
      </c>
      <c r="B22" s="41" t="s">
        <v>2</v>
      </c>
      <c r="C22" s="40" t="s">
        <v>26</v>
      </c>
      <c r="D22" s="40"/>
      <c r="E22" s="40"/>
      <c r="F22" s="40"/>
      <c r="G22" s="40"/>
      <c r="H22" s="40"/>
      <c r="I22" s="42" t="s">
        <v>27</v>
      </c>
      <c r="J22" s="42"/>
      <c r="K22" s="40" t="s">
        <v>28</v>
      </c>
      <c r="L22" s="40"/>
      <c r="M22" s="40"/>
      <c r="N22" s="40"/>
      <c r="O22" s="40"/>
      <c r="P22" s="40"/>
      <c r="Q22" s="1"/>
    </row>
    <row r="23" spans="1:17">
      <c r="A23" s="40"/>
      <c r="B23" s="41"/>
      <c r="C23" s="32" t="s">
        <v>0</v>
      </c>
      <c r="D23" s="32" t="s">
        <v>3</v>
      </c>
      <c r="E23" s="32"/>
      <c r="F23" s="32"/>
      <c r="G23" s="32"/>
      <c r="H23" s="32"/>
      <c r="I23" s="32" t="s">
        <v>3</v>
      </c>
      <c r="J23" s="32"/>
      <c r="K23" s="32" t="s">
        <v>3</v>
      </c>
      <c r="L23" s="32"/>
      <c r="M23" s="32"/>
      <c r="N23" s="32"/>
      <c r="O23" s="32"/>
      <c r="P23" s="32"/>
      <c r="Q23" s="1"/>
    </row>
    <row r="24" spans="1:17">
      <c r="A24" s="40"/>
      <c r="B24" s="41"/>
      <c r="C24" s="32"/>
      <c r="D24" s="32" t="s">
        <v>16</v>
      </c>
      <c r="E24" s="32"/>
      <c r="F24" s="32"/>
      <c r="G24" s="32" t="s">
        <v>29</v>
      </c>
      <c r="H24" s="32" t="s">
        <v>18</v>
      </c>
      <c r="I24" s="32" t="s">
        <v>30</v>
      </c>
      <c r="J24" s="32" t="s">
        <v>31</v>
      </c>
      <c r="K24" s="32" t="s">
        <v>16</v>
      </c>
      <c r="L24" s="32"/>
      <c r="M24" s="32"/>
      <c r="N24" s="32"/>
      <c r="O24" s="32"/>
      <c r="P24" s="32"/>
      <c r="Q24" s="1"/>
    </row>
    <row r="25" spans="1:17" ht="60">
      <c r="A25" s="40"/>
      <c r="B25" s="41"/>
      <c r="C25" s="32"/>
      <c r="D25" s="32" t="s">
        <v>0</v>
      </c>
      <c r="E25" s="32" t="s">
        <v>32</v>
      </c>
      <c r="F25" s="32"/>
      <c r="G25" s="32"/>
      <c r="H25" s="32"/>
      <c r="I25" s="32"/>
      <c r="J25" s="32"/>
      <c r="K25" s="32" t="s">
        <v>33</v>
      </c>
      <c r="L25" s="14" t="s">
        <v>34</v>
      </c>
      <c r="M25" s="32" t="s">
        <v>36</v>
      </c>
      <c r="N25" s="32"/>
      <c r="O25" s="36" t="s">
        <v>37</v>
      </c>
      <c r="P25" s="36" t="s">
        <v>38</v>
      </c>
      <c r="Q25" s="1"/>
    </row>
    <row r="26" spans="1:17">
      <c r="A26" s="40"/>
      <c r="B26" s="41"/>
      <c r="C26" s="32"/>
      <c r="D26" s="32"/>
      <c r="E26" s="32" t="s">
        <v>39</v>
      </c>
      <c r="F26" s="32" t="s">
        <v>40</v>
      </c>
      <c r="G26" s="32"/>
      <c r="H26" s="32"/>
      <c r="I26" s="32"/>
      <c r="J26" s="32"/>
      <c r="K26" s="32"/>
      <c r="L26" s="14" t="s">
        <v>3</v>
      </c>
      <c r="M26" s="32" t="s">
        <v>3</v>
      </c>
      <c r="N26" s="32"/>
      <c r="O26" s="36"/>
      <c r="P26" s="36"/>
      <c r="Q26" s="1"/>
    </row>
    <row r="27" spans="1:17" ht="90">
      <c r="A27" s="40"/>
      <c r="B27" s="41"/>
      <c r="C27" s="32"/>
      <c r="D27" s="32"/>
      <c r="E27" s="32"/>
      <c r="F27" s="32"/>
      <c r="G27" s="32"/>
      <c r="H27" s="32"/>
      <c r="I27" s="32"/>
      <c r="J27" s="32"/>
      <c r="K27" s="32"/>
      <c r="L27" s="14" t="s">
        <v>35</v>
      </c>
      <c r="M27" s="14" t="s">
        <v>35</v>
      </c>
      <c r="N27" s="14" t="s">
        <v>41</v>
      </c>
      <c r="O27" s="36"/>
      <c r="P27" s="36"/>
      <c r="Q27" s="1"/>
    </row>
    <row r="28" spans="1:17">
      <c r="A28" s="14">
        <v>1</v>
      </c>
      <c r="B28" s="6">
        <v>2</v>
      </c>
      <c r="C28" s="6">
        <v>3</v>
      </c>
      <c r="D28" s="6">
        <v>4</v>
      </c>
      <c r="E28" s="6">
        <v>5</v>
      </c>
      <c r="F28" s="6">
        <v>6</v>
      </c>
      <c r="G28" s="6">
        <v>7</v>
      </c>
      <c r="H28" s="6">
        <v>8</v>
      </c>
      <c r="I28" s="6">
        <v>9</v>
      </c>
      <c r="J28" s="6">
        <v>10</v>
      </c>
      <c r="K28" s="6">
        <v>11</v>
      </c>
      <c r="L28" s="6">
        <v>12</v>
      </c>
      <c r="M28" s="6">
        <v>13</v>
      </c>
      <c r="N28" s="6">
        <v>14</v>
      </c>
      <c r="O28" s="6">
        <v>15</v>
      </c>
      <c r="P28" s="6">
        <v>16</v>
      </c>
      <c r="Q28" s="1"/>
    </row>
    <row r="29" spans="1:17" ht="30">
      <c r="A29" s="15" t="s">
        <v>42</v>
      </c>
      <c r="B29" s="10">
        <v>1000</v>
      </c>
      <c r="C29" s="25">
        <f>D29+H29</f>
        <v>9005600</v>
      </c>
      <c r="D29" s="31">
        <v>8374700</v>
      </c>
      <c r="E29" s="25">
        <f>D29</f>
        <v>8374700</v>
      </c>
      <c r="F29" s="25"/>
      <c r="G29" s="25"/>
      <c r="H29" s="31">
        <v>630900</v>
      </c>
      <c r="I29" s="31">
        <v>83500</v>
      </c>
      <c r="J29" s="31"/>
      <c r="K29" s="26">
        <f>D29</f>
        <v>8374700</v>
      </c>
      <c r="L29" s="26"/>
      <c r="M29" s="26"/>
      <c r="N29" s="26"/>
      <c r="O29" s="26"/>
      <c r="P29" s="26"/>
      <c r="Q29" s="1"/>
    </row>
    <row r="30" spans="1:17">
      <c r="A30" s="21"/>
      <c r="B30" s="9"/>
      <c r="C30" s="25"/>
      <c r="D30" s="31"/>
      <c r="E30" s="25"/>
      <c r="F30" s="25"/>
      <c r="G30" s="25"/>
      <c r="H30" s="31"/>
      <c r="I30" s="31"/>
      <c r="J30" s="31"/>
      <c r="K30" s="26"/>
      <c r="L30" s="26"/>
      <c r="M30" s="26"/>
      <c r="N30" s="26"/>
      <c r="O30" s="26"/>
      <c r="P30" s="26"/>
      <c r="Q30" s="1"/>
    </row>
    <row r="31" spans="1:17" ht="30">
      <c r="A31" s="15" t="s">
        <v>43</v>
      </c>
      <c r="B31" s="10">
        <v>2000</v>
      </c>
      <c r="C31" s="25">
        <f>D31+H31</f>
        <v>10217100</v>
      </c>
      <c r="D31" s="31">
        <v>10141700</v>
      </c>
      <c r="E31" s="25">
        <f t="shared" ref="E31:E33" si="1">D31</f>
        <v>10141700</v>
      </c>
      <c r="F31" s="25"/>
      <c r="G31" s="25"/>
      <c r="H31" s="31">
        <v>75400</v>
      </c>
      <c r="I31" s="31"/>
      <c r="J31" s="31"/>
      <c r="K31" s="26">
        <f>D31</f>
        <v>10141700</v>
      </c>
      <c r="L31" s="26"/>
      <c r="M31" s="26"/>
      <c r="N31" s="26"/>
      <c r="O31" s="26"/>
      <c r="P31" s="26"/>
      <c r="Q31" s="1"/>
    </row>
    <row r="32" spans="1:17">
      <c r="A32" s="21"/>
      <c r="B32" s="9"/>
      <c r="C32" s="25"/>
      <c r="D32" s="31"/>
      <c r="E32" s="25"/>
      <c r="F32" s="25"/>
      <c r="G32" s="25"/>
      <c r="H32" s="31"/>
      <c r="I32" s="31"/>
      <c r="J32" s="31"/>
      <c r="K32" s="26"/>
      <c r="L32" s="26"/>
      <c r="M32" s="26"/>
      <c r="N32" s="26"/>
      <c r="O32" s="26"/>
      <c r="P32" s="26"/>
      <c r="Q32" s="1"/>
    </row>
    <row r="33" spans="1:17" ht="60">
      <c r="A33" s="22" t="s">
        <v>44</v>
      </c>
      <c r="B33" s="10">
        <v>3000</v>
      </c>
      <c r="C33" s="25">
        <f>D33+H33</f>
        <v>2728300</v>
      </c>
      <c r="D33" s="31">
        <v>2728300</v>
      </c>
      <c r="E33" s="25">
        <f t="shared" si="1"/>
        <v>2728300</v>
      </c>
      <c r="F33" s="25"/>
      <c r="G33" s="25"/>
      <c r="H33" s="31"/>
      <c r="I33" s="31"/>
      <c r="J33" s="31"/>
      <c r="K33" s="26">
        <f>D33</f>
        <v>2728300</v>
      </c>
      <c r="L33" s="26"/>
      <c r="M33" s="26"/>
      <c r="N33" s="26"/>
      <c r="O33" s="26"/>
      <c r="P33" s="26"/>
      <c r="Q33" s="1"/>
    </row>
    <row r="34" spans="1:17">
      <c r="A34" s="7"/>
      <c r="B34" s="9"/>
      <c r="C34" s="25"/>
      <c r="D34" s="31"/>
      <c r="E34" s="25"/>
      <c r="F34" s="25"/>
      <c r="G34" s="25"/>
      <c r="H34" s="31"/>
      <c r="I34" s="31"/>
      <c r="J34" s="31"/>
      <c r="K34" s="26"/>
      <c r="L34" s="26"/>
      <c r="M34" s="26"/>
      <c r="N34" s="26"/>
      <c r="O34" s="26"/>
      <c r="P34" s="26"/>
      <c r="Q34" s="1"/>
    </row>
    <row r="35" spans="1:17">
      <c r="A35" s="8" t="s">
        <v>1</v>
      </c>
      <c r="B35" s="10">
        <v>9000</v>
      </c>
      <c r="C35" s="25">
        <f>C29+C31+C33</f>
        <v>21951000</v>
      </c>
      <c r="D35" s="31">
        <f>D29+D31+D33</f>
        <v>21244700</v>
      </c>
      <c r="E35" s="26">
        <f>E29+E31+E33</f>
        <v>21244700</v>
      </c>
      <c r="F35" s="25"/>
      <c r="G35" s="25"/>
      <c r="H35" s="31">
        <f>H29+H31+H33</f>
        <v>706300</v>
      </c>
      <c r="I35" s="31">
        <f>I29+I31+I33</f>
        <v>83500</v>
      </c>
      <c r="J35" s="31"/>
      <c r="K35" s="25">
        <f t="shared" ref="K35" si="2">K29+K31+K33</f>
        <v>21244700</v>
      </c>
      <c r="L35" s="25"/>
      <c r="M35" s="25"/>
      <c r="N35" s="25"/>
      <c r="O35" s="25"/>
      <c r="P35" s="25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3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41" t="s">
        <v>25</v>
      </c>
      <c r="B39" s="41" t="s">
        <v>2</v>
      </c>
      <c r="C39" s="33" t="s">
        <v>45</v>
      </c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1"/>
      <c r="P39" s="1"/>
      <c r="Q39" s="1"/>
    </row>
    <row r="40" spans="1:17">
      <c r="A40" s="41"/>
      <c r="B40" s="41"/>
      <c r="C40" s="33" t="s">
        <v>3</v>
      </c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1"/>
      <c r="P40" s="1"/>
      <c r="Q40" s="1"/>
    </row>
    <row r="41" spans="1:17">
      <c r="A41" s="41"/>
      <c r="B41" s="41"/>
      <c r="C41" s="33" t="s">
        <v>29</v>
      </c>
      <c r="D41" s="33"/>
      <c r="E41" s="33"/>
      <c r="F41" s="33"/>
      <c r="G41" s="33"/>
      <c r="H41" s="33"/>
      <c r="I41" s="33" t="s">
        <v>18</v>
      </c>
      <c r="J41" s="33"/>
      <c r="K41" s="33"/>
      <c r="L41" s="33"/>
      <c r="M41" s="33"/>
      <c r="N41" s="33"/>
      <c r="O41" s="1"/>
      <c r="P41" s="1"/>
      <c r="Q41" s="1"/>
    </row>
    <row r="42" spans="1:17" ht="39.6" customHeight="1">
      <c r="A42" s="41"/>
      <c r="B42" s="41"/>
      <c r="C42" s="33" t="s">
        <v>33</v>
      </c>
      <c r="D42" s="33" t="s">
        <v>34</v>
      </c>
      <c r="E42" s="33" t="s">
        <v>36</v>
      </c>
      <c r="F42" s="33"/>
      <c r="G42" s="33" t="s">
        <v>46</v>
      </c>
      <c r="H42" s="33" t="s">
        <v>47</v>
      </c>
      <c r="I42" s="33" t="s">
        <v>33</v>
      </c>
      <c r="J42" s="33" t="s">
        <v>34</v>
      </c>
      <c r="K42" s="33" t="s">
        <v>36</v>
      </c>
      <c r="L42" s="33"/>
      <c r="M42" s="33" t="s">
        <v>46</v>
      </c>
      <c r="N42" s="33" t="s">
        <v>47</v>
      </c>
      <c r="O42" s="1"/>
      <c r="P42" s="1"/>
      <c r="Q42" s="1"/>
    </row>
    <row r="43" spans="1:17">
      <c r="A43" s="41"/>
      <c r="B43" s="41"/>
      <c r="C43" s="33"/>
      <c r="D43" s="33"/>
      <c r="E43" s="33" t="s">
        <v>3</v>
      </c>
      <c r="F43" s="33"/>
      <c r="G43" s="33"/>
      <c r="H43" s="33"/>
      <c r="I43" s="33"/>
      <c r="J43" s="33"/>
      <c r="K43" s="33" t="s">
        <v>3</v>
      </c>
      <c r="L43" s="33"/>
      <c r="M43" s="33"/>
      <c r="N43" s="33"/>
      <c r="O43" s="1"/>
      <c r="P43" s="1"/>
      <c r="Q43" s="1"/>
    </row>
    <row r="44" spans="1:17" ht="120">
      <c r="A44" s="41"/>
      <c r="B44" s="41"/>
      <c r="C44" s="33"/>
      <c r="D44" s="33"/>
      <c r="E44" s="6" t="s">
        <v>35</v>
      </c>
      <c r="F44" s="6" t="s">
        <v>41</v>
      </c>
      <c r="G44" s="33"/>
      <c r="H44" s="33"/>
      <c r="I44" s="33"/>
      <c r="J44" s="33"/>
      <c r="K44" s="6" t="s">
        <v>35</v>
      </c>
      <c r="L44" s="6" t="s">
        <v>41</v>
      </c>
      <c r="M44" s="33"/>
      <c r="N44" s="33"/>
      <c r="O44" s="1"/>
      <c r="P44" s="1"/>
      <c r="Q44" s="1"/>
    </row>
    <row r="45" spans="1:17">
      <c r="A45" s="6">
        <v>1</v>
      </c>
      <c r="B45" s="6">
        <v>2</v>
      </c>
      <c r="C45" s="6">
        <v>17</v>
      </c>
      <c r="D45" s="6">
        <v>18</v>
      </c>
      <c r="E45" s="6">
        <v>19</v>
      </c>
      <c r="F45" s="6">
        <v>20</v>
      </c>
      <c r="G45" s="6">
        <v>21</v>
      </c>
      <c r="H45" s="6">
        <v>22</v>
      </c>
      <c r="I45" s="6">
        <v>23</v>
      </c>
      <c r="J45" s="6">
        <v>24</v>
      </c>
      <c r="K45" s="6">
        <v>25</v>
      </c>
      <c r="L45" s="6">
        <v>26</v>
      </c>
      <c r="M45" s="6">
        <v>27</v>
      </c>
      <c r="N45" s="6">
        <v>28</v>
      </c>
      <c r="O45" s="1"/>
      <c r="P45" s="1"/>
      <c r="Q45" s="1"/>
    </row>
    <row r="46" spans="1:17" ht="30">
      <c r="A46" s="9" t="s">
        <v>48</v>
      </c>
      <c r="B46" s="10">
        <v>1000</v>
      </c>
      <c r="C46" s="26"/>
      <c r="D46" s="26"/>
      <c r="E46" s="26"/>
      <c r="F46" s="26"/>
      <c r="G46" s="26"/>
      <c r="H46" s="26"/>
      <c r="I46" s="26">
        <f>H29</f>
        <v>630900</v>
      </c>
      <c r="J46" s="26"/>
      <c r="K46" s="26"/>
      <c r="L46" s="26"/>
      <c r="M46" s="26"/>
      <c r="N46" s="26"/>
      <c r="O46" s="1"/>
      <c r="P46" s="1"/>
      <c r="Q46" s="1"/>
    </row>
    <row r="47" spans="1:17">
      <c r="A47" s="7"/>
      <c r="B47" s="9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1"/>
      <c r="P47" s="1"/>
      <c r="Q47" s="1"/>
    </row>
    <row r="48" spans="1:17" ht="45">
      <c r="A48" s="9" t="s">
        <v>49</v>
      </c>
      <c r="B48" s="10">
        <v>2000</v>
      </c>
      <c r="C48" s="26"/>
      <c r="D48" s="26"/>
      <c r="E48" s="26"/>
      <c r="F48" s="26"/>
      <c r="G48" s="26"/>
      <c r="H48" s="26"/>
      <c r="I48" s="26">
        <f>H31</f>
        <v>75400</v>
      </c>
      <c r="J48" s="26"/>
      <c r="K48" s="26"/>
      <c r="L48" s="26"/>
      <c r="M48" s="26"/>
      <c r="N48" s="26"/>
      <c r="O48" s="1"/>
      <c r="P48" s="1"/>
      <c r="Q48" s="1"/>
    </row>
    <row r="49" spans="1:17">
      <c r="A49" s="7"/>
      <c r="B49" s="9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1"/>
      <c r="P49" s="1"/>
      <c r="Q49" s="1"/>
    </row>
    <row r="50" spans="1:17" ht="60">
      <c r="A50" s="7" t="s">
        <v>50</v>
      </c>
      <c r="B50" s="10">
        <v>3000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1"/>
      <c r="P50" s="1"/>
      <c r="Q50" s="1"/>
    </row>
    <row r="51" spans="1:17">
      <c r="A51" s="7"/>
      <c r="B51" s="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1"/>
      <c r="P51" s="1"/>
      <c r="Q51" s="1"/>
    </row>
    <row r="52" spans="1:17">
      <c r="A52" s="8" t="s">
        <v>1</v>
      </c>
      <c r="B52" s="10">
        <v>9000</v>
      </c>
      <c r="C52" s="26"/>
      <c r="D52" s="26"/>
      <c r="E52" s="26"/>
      <c r="F52" s="26"/>
      <c r="G52" s="26"/>
      <c r="H52" s="26"/>
      <c r="I52" s="26">
        <f>I46+I48+I50</f>
        <v>706300</v>
      </c>
      <c r="J52" s="26"/>
      <c r="K52" s="26"/>
      <c r="L52" s="26"/>
      <c r="M52" s="26"/>
      <c r="N52" s="26"/>
      <c r="O52" s="1"/>
      <c r="P52" s="1"/>
      <c r="Q52" s="1"/>
    </row>
    <row r="53" spans="1:17">
      <c r="A53" s="3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>
      <c r="A54" s="47" t="s">
        <v>25</v>
      </c>
      <c r="B54" s="47" t="s">
        <v>2</v>
      </c>
      <c r="C54" s="47" t="s">
        <v>51</v>
      </c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1"/>
      <c r="P54" s="1"/>
      <c r="Q54" s="1"/>
    </row>
    <row r="55" spans="1:17">
      <c r="A55" s="47"/>
      <c r="B55" s="47"/>
      <c r="C55" s="47" t="s">
        <v>3</v>
      </c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1"/>
      <c r="P55" s="1"/>
      <c r="Q55" s="1"/>
    </row>
    <row r="56" spans="1:17" ht="32.25" customHeight="1">
      <c r="A56" s="47"/>
      <c r="B56" s="47"/>
      <c r="C56" s="47" t="s">
        <v>52</v>
      </c>
      <c r="D56" s="47"/>
      <c r="E56" s="47"/>
      <c r="F56" s="47"/>
      <c r="G56" s="47"/>
      <c r="H56" s="47"/>
      <c r="I56" s="47" t="s">
        <v>53</v>
      </c>
      <c r="J56" s="47"/>
      <c r="K56" s="47"/>
      <c r="L56" s="47"/>
      <c r="M56" s="47"/>
      <c r="N56" s="47"/>
      <c r="O56" s="1"/>
      <c r="P56" s="1"/>
      <c r="Q56" s="1"/>
    </row>
    <row r="57" spans="1:17" ht="52.9" customHeight="1">
      <c r="A57" s="47"/>
      <c r="B57" s="47"/>
      <c r="C57" s="47" t="s">
        <v>33</v>
      </c>
      <c r="D57" s="47" t="s">
        <v>34</v>
      </c>
      <c r="E57" s="47" t="s">
        <v>54</v>
      </c>
      <c r="F57" s="47"/>
      <c r="G57" s="47" t="s">
        <v>46</v>
      </c>
      <c r="H57" s="47" t="s">
        <v>47</v>
      </c>
      <c r="I57" s="47" t="s">
        <v>33</v>
      </c>
      <c r="J57" s="47" t="s">
        <v>34</v>
      </c>
      <c r="K57" s="47" t="s">
        <v>54</v>
      </c>
      <c r="L57" s="47"/>
      <c r="M57" s="47" t="s">
        <v>46</v>
      </c>
      <c r="N57" s="47" t="s">
        <v>47</v>
      </c>
      <c r="O57" s="1"/>
      <c r="P57" s="1"/>
      <c r="Q57" s="1"/>
    </row>
    <row r="58" spans="1:17" ht="120">
      <c r="A58" s="47"/>
      <c r="B58" s="47"/>
      <c r="C58" s="47"/>
      <c r="D58" s="47"/>
      <c r="E58" s="17" t="s">
        <v>35</v>
      </c>
      <c r="F58" s="17" t="s">
        <v>41</v>
      </c>
      <c r="G58" s="47"/>
      <c r="H58" s="47"/>
      <c r="I58" s="47"/>
      <c r="J58" s="47"/>
      <c r="K58" s="17" t="s">
        <v>35</v>
      </c>
      <c r="L58" s="17" t="s">
        <v>41</v>
      </c>
      <c r="M58" s="47"/>
      <c r="N58" s="47"/>
      <c r="O58" s="1"/>
      <c r="P58" s="1"/>
      <c r="Q58" s="1"/>
    </row>
    <row r="59" spans="1:17">
      <c r="A59" s="17">
        <v>1</v>
      </c>
      <c r="B59" s="18">
        <v>2</v>
      </c>
      <c r="C59" s="17">
        <v>29</v>
      </c>
      <c r="D59" s="17">
        <v>30</v>
      </c>
      <c r="E59" s="17">
        <v>31</v>
      </c>
      <c r="F59" s="17">
        <v>32</v>
      </c>
      <c r="G59" s="17">
        <v>33</v>
      </c>
      <c r="H59" s="17">
        <v>34</v>
      </c>
      <c r="I59" s="17">
        <v>35</v>
      </c>
      <c r="J59" s="17">
        <v>36</v>
      </c>
      <c r="K59" s="17">
        <v>37</v>
      </c>
      <c r="L59" s="17">
        <v>38</v>
      </c>
      <c r="M59" s="17">
        <v>39</v>
      </c>
      <c r="N59" s="17">
        <v>40</v>
      </c>
      <c r="O59" s="1"/>
      <c r="P59" s="1"/>
      <c r="Q59" s="1"/>
    </row>
    <row r="60" spans="1:17" ht="30">
      <c r="A60" s="13" t="s">
        <v>48</v>
      </c>
      <c r="B60" s="18">
        <v>1000</v>
      </c>
      <c r="C60" s="26"/>
      <c r="D60" s="26"/>
      <c r="E60" s="26"/>
      <c r="F60" s="26"/>
      <c r="G60" s="26"/>
      <c r="H60" s="26">
        <f>I29</f>
        <v>83500</v>
      </c>
      <c r="I60" s="26"/>
      <c r="J60" s="26"/>
      <c r="K60" s="26"/>
      <c r="L60" s="26"/>
      <c r="M60" s="26"/>
      <c r="N60" s="26"/>
      <c r="O60" s="1"/>
      <c r="P60" s="1"/>
      <c r="Q60" s="1"/>
    </row>
    <row r="61" spans="1:17">
      <c r="A61" s="12"/>
      <c r="B61" s="13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1"/>
      <c r="P61" s="1"/>
      <c r="Q61" s="1"/>
    </row>
    <row r="62" spans="1:17" ht="45">
      <c r="A62" s="12" t="s">
        <v>49</v>
      </c>
      <c r="B62" s="18">
        <v>2000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1"/>
      <c r="P62" s="1"/>
      <c r="Q62" s="1"/>
    </row>
    <row r="63" spans="1:17">
      <c r="A63" s="12"/>
      <c r="B63" s="13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1"/>
      <c r="P63" s="1"/>
      <c r="Q63" s="1"/>
    </row>
    <row r="64" spans="1:17" ht="60">
      <c r="A64" s="12" t="s">
        <v>50</v>
      </c>
      <c r="B64" s="18">
        <v>3000</v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1"/>
      <c r="P64" s="1"/>
      <c r="Q64" s="1"/>
    </row>
    <row r="65" spans="1:17">
      <c r="A65" s="12"/>
      <c r="B65" s="13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1"/>
      <c r="P65" s="1"/>
      <c r="Q65" s="1"/>
    </row>
    <row r="66" spans="1:17">
      <c r="A66" s="19" t="s">
        <v>1</v>
      </c>
      <c r="B66" s="18">
        <v>9000</v>
      </c>
      <c r="C66" s="26"/>
      <c r="D66" s="26"/>
      <c r="E66" s="26"/>
      <c r="F66" s="26"/>
      <c r="G66" s="26"/>
      <c r="H66" s="26">
        <f>H60+H62+H64</f>
        <v>83500</v>
      </c>
      <c r="I66" s="26"/>
      <c r="J66" s="26"/>
      <c r="K66" s="26"/>
      <c r="L66" s="26"/>
      <c r="M66" s="26"/>
      <c r="N66" s="26"/>
      <c r="O66" s="1"/>
      <c r="P66" s="1"/>
      <c r="Q66" s="1"/>
    </row>
    <row r="67" spans="1:17" ht="30">
      <c r="A67" s="20" t="s">
        <v>70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>
      <c r="A69" s="50" t="s">
        <v>55</v>
      </c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1"/>
    </row>
    <row r="70" spans="1:17" ht="16.149999999999999" customHeight="1">
      <c r="A70" s="48" t="s">
        <v>56</v>
      </c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1"/>
    </row>
    <row r="71" spans="1:17" ht="27.6" customHeight="1">
      <c r="A71" s="48" t="s">
        <v>57</v>
      </c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1"/>
    </row>
    <row r="72" spans="1:17" ht="25.9" customHeight="1">
      <c r="A72" s="48" t="s">
        <v>58</v>
      </c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1"/>
    </row>
    <row r="73" spans="1:17" ht="28.9" customHeight="1">
      <c r="A73" s="48" t="s">
        <v>59</v>
      </c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1"/>
    </row>
    <row r="74" spans="1:17" ht="14.45" customHeight="1">
      <c r="A74" s="48" t="s">
        <v>60</v>
      </c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1"/>
    </row>
    <row r="75" spans="1:17" ht="28.9" customHeight="1">
      <c r="A75" s="48" t="s">
        <v>61</v>
      </c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1"/>
    </row>
    <row r="76" spans="1:17" ht="29.45" customHeight="1">
      <c r="A76" s="48" t="s">
        <v>62</v>
      </c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1"/>
    </row>
    <row r="77" spans="1:17" ht="28.9" customHeight="1">
      <c r="A77" s="48" t="s">
        <v>63</v>
      </c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1"/>
    </row>
    <row r="78" spans="1:17" s="4" customFormat="1" ht="20.45" customHeight="1">
      <c r="A78" s="48" t="s">
        <v>64</v>
      </c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5"/>
    </row>
    <row r="79" spans="1:17" ht="1.9" customHeight="1">
      <c r="A79" s="48" t="s">
        <v>65</v>
      </c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1"/>
    </row>
    <row r="80" spans="1:17" s="4" customFormat="1" ht="16.899999999999999" customHeight="1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5"/>
    </row>
    <row r="81" spans="1:17" ht="30" customHeight="1">
      <c r="A81" s="48" t="s">
        <v>66</v>
      </c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1"/>
    </row>
    <row r="82" spans="1:17" ht="27" customHeight="1">
      <c r="A82" s="48" t="s">
        <v>67</v>
      </c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1"/>
    </row>
    <row r="83" spans="1:17" ht="27" customHeight="1">
      <c r="A83" s="48" t="s">
        <v>68</v>
      </c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1"/>
    </row>
  </sheetData>
  <mergeCells count="99">
    <mergeCell ref="A83:P83"/>
    <mergeCell ref="A76:P76"/>
    <mergeCell ref="A77:P77"/>
    <mergeCell ref="A78:P78"/>
    <mergeCell ref="A79:P80"/>
    <mergeCell ref="A81:P81"/>
    <mergeCell ref="A82:P82"/>
    <mergeCell ref="A70:P70"/>
    <mergeCell ref="A71:P71"/>
    <mergeCell ref="A72:P72"/>
    <mergeCell ref="A73:P73"/>
    <mergeCell ref="A74:P74"/>
    <mergeCell ref="A75:P75"/>
    <mergeCell ref="M57:M58"/>
    <mergeCell ref="N57:N58"/>
    <mergeCell ref="A2:Q2"/>
    <mergeCell ref="A4:Q4"/>
    <mergeCell ref="A20:P20"/>
    <mergeCell ref="A69:P69"/>
    <mergeCell ref="E57:F57"/>
    <mergeCell ref="G57:G58"/>
    <mergeCell ref="H57:H58"/>
    <mergeCell ref="I57:I58"/>
    <mergeCell ref="J57:J58"/>
    <mergeCell ref="K57:L57"/>
    <mergeCell ref="E43:F43"/>
    <mergeCell ref="K43:L43"/>
    <mergeCell ref="A54:A58"/>
    <mergeCell ref="B54:B58"/>
    <mergeCell ref="C54:N54"/>
    <mergeCell ref="C55:N55"/>
    <mergeCell ref="C56:H56"/>
    <mergeCell ref="I56:N56"/>
    <mergeCell ref="C57:C58"/>
    <mergeCell ref="D57:D58"/>
    <mergeCell ref="N42:N44"/>
    <mergeCell ref="A39:A44"/>
    <mergeCell ref="B39:B44"/>
    <mergeCell ref="C39:N39"/>
    <mergeCell ref="C40:N40"/>
    <mergeCell ref="C41:H41"/>
    <mergeCell ref="I41:N41"/>
    <mergeCell ref="C42:C44"/>
    <mergeCell ref="D42:D44"/>
    <mergeCell ref="E42:F42"/>
    <mergeCell ref="G42:G44"/>
    <mergeCell ref="H42:H44"/>
    <mergeCell ref="I42:I44"/>
    <mergeCell ref="J42:J44"/>
    <mergeCell ref="K42:L42"/>
    <mergeCell ref="M42:M44"/>
    <mergeCell ref="K23:P23"/>
    <mergeCell ref="D24:F24"/>
    <mergeCell ref="G24:G27"/>
    <mergeCell ref="H24:H27"/>
    <mergeCell ref="I24:I27"/>
    <mergeCell ref="J24:J27"/>
    <mergeCell ref="K24:P24"/>
    <mergeCell ref="D25:D27"/>
    <mergeCell ref="E25:F25"/>
    <mergeCell ref="K25:K27"/>
    <mergeCell ref="M25:N25"/>
    <mergeCell ref="O25:O27"/>
    <mergeCell ref="P25:P27"/>
    <mergeCell ref="E26:E27"/>
    <mergeCell ref="F26:F27"/>
    <mergeCell ref="M26:N26"/>
    <mergeCell ref="P8:P9"/>
    <mergeCell ref="Q8:Q9"/>
    <mergeCell ref="A22:A27"/>
    <mergeCell ref="B22:B27"/>
    <mergeCell ref="C22:H22"/>
    <mergeCell ref="I22:J22"/>
    <mergeCell ref="K22:P22"/>
    <mergeCell ref="C23:C27"/>
    <mergeCell ref="A6:A9"/>
    <mergeCell ref="B6:B9"/>
    <mergeCell ref="C6:F6"/>
    <mergeCell ref="G6:K6"/>
    <mergeCell ref="L6:M6"/>
    <mergeCell ref="N6:Q6"/>
    <mergeCell ref="D23:H23"/>
    <mergeCell ref="I23:J23"/>
    <mergeCell ref="L7:M7"/>
    <mergeCell ref="N7:O7"/>
    <mergeCell ref="P7:Q7"/>
    <mergeCell ref="C8:C9"/>
    <mergeCell ref="E8:E9"/>
    <mergeCell ref="F8:F9"/>
    <mergeCell ref="H8:I8"/>
    <mergeCell ref="J8:J9"/>
    <mergeCell ref="K8:K9"/>
    <mergeCell ref="L8:L9"/>
    <mergeCell ref="C7:D7"/>
    <mergeCell ref="E7:F7"/>
    <mergeCell ref="G7:G9"/>
    <mergeCell ref="H7:K7"/>
    <mergeCell ref="M8:M9"/>
    <mergeCell ref="N8:N9"/>
  </mergeCells>
  <hyperlinks>
    <hyperlink ref="L6" location="P2141" display="P2141"/>
    <hyperlink ref="G7" location="P2139" display="P2139"/>
    <hyperlink ref="J8" location="P2140" display="P2140"/>
    <hyperlink ref="L8" location="P2142" display="P2142"/>
    <hyperlink ref="M8" location="P2143" display="P2143"/>
    <hyperlink ref="A11" location="P2144" display="P2144"/>
    <hyperlink ref="A13" location="P2146" display="P2146"/>
    <hyperlink ref="A15" location="P2147" display="P2147"/>
    <hyperlink ref="I22" location="P2148" display="P2148"/>
    <hyperlink ref="O25" location="P2143" display="P2143"/>
    <hyperlink ref="P25" location="P2143" display="P2143"/>
    <hyperlink ref="A29" location="P2152" display="P2152"/>
    <hyperlink ref="A31" location="P2153" display="P2153"/>
    <hyperlink ref="A33" location="P2154" display="P2154"/>
  </hyperlinks>
  <pageMargins left="0.19685039370078741" right="0.19685039370078741" top="0.19685039370078741" bottom="0.19685039370078741" header="0.31496062992125984" footer="0.31496062992125984"/>
  <pageSetup paperSize="9" scale="55" fitToHeight="3" orientation="landscape" horizontalDpi="0" verticalDpi="0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38 Р.1.(п.1.6)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2025-02-19T09:14:25Z</dcterms:modified>
</cp:coreProperties>
</file>