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D41" i="1"/>
  <c r="D34"/>
  <c r="D29"/>
  <c r="D12"/>
  <c r="D11"/>
  <c r="D8"/>
  <c r="D7"/>
  <c r="D13" s="1"/>
</calcChain>
</file>

<file path=xl/sharedStrings.xml><?xml version="1.0" encoding="utf-8"?>
<sst xmlns="http://schemas.openxmlformats.org/spreadsheetml/2006/main" count="36" uniqueCount="22">
  <si>
    <r>
      <t xml:space="preserve">Информация о расходовании финансовых средств </t>
    </r>
    <r>
      <rPr>
        <b/>
        <u/>
        <sz val="14"/>
        <color indexed="8"/>
        <rFont val="Times New Roman"/>
        <family val="1"/>
        <charset val="204"/>
      </rPr>
      <t>МДОУ № 38</t>
    </r>
  </si>
  <si>
    <t>по итогам 2018 финансового года</t>
  </si>
  <si>
    <t>1. Расходование субсидии на финансовое обеспечение выполнения муниципального задания</t>
  </si>
  <si>
    <t>Эк.статья</t>
  </si>
  <si>
    <t>Наименование</t>
  </si>
  <si>
    <t>Сумма, руб.</t>
  </si>
  <si>
    <t>Оплата труда с начислениями</t>
  </si>
  <si>
    <t>Оплата коммунальных услуг и связи</t>
  </si>
  <si>
    <t>Оплата содержания имущества</t>
  </si>
  <si>
    <t>Продукты питания и прочие материалы</t>
  </si>
  <si>
    <t>Оплата прочих услуг</t>
  </si>
  <si>
    <t>Прочие расходы (уплата налогов, и др)</t>
  </si>
  <si>
    <t>ИТОГО</t>
  </si>
  <si>
    <t>2. Расходование субсидии на иные цели</t>
  </si>
  <si>
    <t>Оплата льготного проезда, социальные гарантии и компенсация расходов за ЕГЭ</t>
  </si>
  <si>
    <t>225.1</t>
  </si>
  <si>
    <t>Оплата текущего ремонта, безопасный город</t>
  </si>
  <si>
    <t>Приобретение оборудования</t>
  </si>
  <si>
    <t>Прочие расходы</t>
  </si>
  <si>
    <t>Прочие выплаты и расходы</t>
  </si>
  <si>
    <t>3. Расходование средств, полученных от предпринимательской и иной приносящей доход деятельности</t>
  </si>
  <si>
    <t>Прочие расходы (уплата налгов, и др)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</si>
</sst>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10" workbookViewId="0">
      <selection activeCell="B18" sqref="B18:C18"/>
    </sheetView>
  </sheetViews>
  <sheetFormatPr defaultRowHeight="15"/>
  <cols>
    <col min="3" max="3" width="35" customWidth="1"/>
    <col min="4" max="4" width="19.28515625" customWidth="1"/>
  </cols>
  <sheetData>
    <row r="1" spans="1:5" ht="18.75">
      <c r="A1" s="1" t="s">
        <v>0</v>
      </c>
      <c r="B1" s="1"/>
      <c r="C1" s="1"/>
      <c r="D1" s="1"/>
      <c r="E1" s="1"/>
    </row>
    <row r="2" spans="1:5" ht="18.75">
      <c r="A2" s="2" t="s">
        <v>1</v>
      </c>
      <c r="B2" s="2"/>
      <c r="C2" s="2"/>
      <c r="D2" s="2"/>
      <c r="E2" s="2"/>
    </row>
    <row r="3" spans="1:5">
      <c r="A3" s="3"/>
      <c r="B3" s="4"/>
      <c r="C3" s="4"/>
      <c r="D3" s="3"/>
      <c r="E3" s="4"/>
    </row>
    <row r="4" spans="1:5" ht="17.25">
      <c r="A4" s="5" t="s">
        <v>2</v>
      </c>
      <c r="B4" s="5"/>
      <c r="C4" s="5"/>
      <c r="D4" s="5"/>
      <c r="E4" s="4"/>
    </row>
    <row r="5" spans="1:5">
      <c r="A5" s="3"/>
      <c r="B5" s="4"/>
      <c r="C5" s="4"/>
      <c r="D5" s="3"/>
      <c r="E5" s="4"/>
    </row>
    <row r="6" spans="1:5" ht="16.5">
      <c r="A6" s="6" t="s">
        <v>3</v>
      </c>
      <c r="B6" s="7" t="s">
        <v>4</v>
      </c>
      <c r="C6" s="8"/>
      <c r="D6" s="6" t="s">
        <v>5</v>
      </c>
      <c r="E6" s="4"/>
    </row>
    <row r="7" spans="1:5" ht="16.5">
      <c r="A7" s="9">
        <v>211.21299999999999</v>
      </c>
      <c r="B7" s="10" t="s">
        <v>6</v>
      </c>
      <c r="C7" s="11"/>
      <c r="D7" s="12">
        <f>12165179.8+3415767.05</f>
        <v>15580946.850000001</v>
      </c>
      <c r="E7" s="4"/>
    </row>
    <row r="8" spans="1:5" ht="16.5">
      <c r="A8" s="9">
        <v>221.22300000000001</v>
      </c>
      <c r="B8" s="10" t="s">
        <v>7</v>
      </c>
      <c r="C8" s="11"/>
      <c r="D8" s="12">
        <f>38058.45+905152.34</f>
        <v>943210.78999999992</v>
      </c>
      <c r="E8" s="4"/>
    </row>
    <row r="9" spans="1:5" ht="16.5">
      <c r="A9" s="9">
        <v>225</v>
      </c>
      <c r="B9" s="10" t="s">
        <v>8</v>
      </c>
      <c r="C9" s="11"/>
      <c r="D9" s="12">
        <v>115753.65</v>
      </c>
      <c r="E9" s="4"/>
    </row>
    <row r="10" spans="1:5" ht="16.5">
      <c r="A10" s="9">
        <v>340</v>
      </c>
      <c r="B10" s="10" t="s">
        <v>9</v>
      </c>
      <c r="C10" s="11"/>
      <c r="D10" s="12">
        <v>65797.83</v>
      </c>
      <c r="E10" s="4"/>
    </row>
    <row r="11" spans="1:5" ht="16.5">
      <c r="A11" s="9">
        <v>222.226</v>
      </c>
      <c r="B11" s="10" t="s">
        <v>10</v>
      </c>
      <c r="C11" s="11"/>
      <c r="D11" s="12">
        <f>2103.46+59292.51</f>
        <v>61395.97</v>
      </c>
      <c r="E11" s="4"/>
    </row>
    <row r="12" spans="1:5" ht="16.5">
      <c r="A12" s="9">
        <v>290.21199999999999</v>
      </c>
      <c r="B12" s="10" t="s">
        <v>11</v>
      </c>
      <c r="C12" s="11"/>
      <c r="D12" s="12">
        <f>857.26+209183</f>
        <v>210040.26</v>
      </c>
      <c r="E12" s="4"/>
    </row>
    <row r="13" spans="1:5" ht="17.25">
      <c r="A13" s="13"/>
      <c r="B13" s="14" t="s">
        <v>12</v>
      </c>
      <c r="C13" s="15"/>
      <c r="D13" s="16">
        <f>SUM(D7:D12)</f>
        <v>16977145.350000001</v>
      </c>
      <c r="E13" s="17"/>
    </row>
    <row r="14" spans="1:5">
      <c r="A14" s="3"/>
      <c r="B14" s="4"/>
      <c r="C14" s="4"/>
      <c r="D14" s="3"/>
      <c r="E14" s="4"/>
    </row>
    <row r="15" spans="1:5" ht="17.25">
      <c r="A15" s="5" t="s">
        <v>13</v>
      </c>
      <c r="B15" s="5"/>
      <c r="C15" s="5"/>
      <c r="D15" s="5"/>
      <c r="E15" s="4"/>
    </row>
    <row r="16" spans="1:5">
      <c r="A16" s="3"/>
      <c r="B16" s="4"/>
      <c r="C16" s="4"/>
      <c r="D16" s="3"/>
      <c r="E16" s="4"/>
    </row>
    <row r="17" spans="1:5" ht="16.5">
      <c r="A17" s="6" t="s">
        <v>3</v>
      </c>
      <c r="B17" s="7" t="s">
        <v>4</v>
      </c>
      <c r="C17" s="8"/>
      <c r="D17" s="6" t="s">
        <v>5</v>
      </c>
      <c r="E17" s="4"/>
    </row>
    <row r="18" spans="1:5" ht="16.5">
      <c r="A18" s="9">
        <v>212</v>
      </c>
      <c r="B18" s="18" t="s">
        <v>14</v>
      </c>
      <c r="C18" s="19"/>
      <c r="D18" s="12">
        <v>141958.20000000001</v>
      </c>
      <c r="E18" s="4"/>
    </row>
    <row r="19" spans="1:5" ht="16.5">
      <c r="A19" s="9" t="s">
        <v>15</v>
      </c>
      <c r="B19" s="10" t="s">
        <v>16</v>
      </c>
      <c r="C19" s="11"/>
      <c r="D19" s="12">
        <v>34875</v>
      </c>
      <c r="E19" s="4"/>
    </row>
    <row r="20" spans="1:5" ht="16.5">
      <c r="A20" s="20">
        <v>310</v>
      </c>
      <c r="B20" s="10" t="s">
        <v>17</v>
      </c>
      <c r="C20" s="11"/>
      <c r="D20" s="12">
        <v>97450</v>
      </c>
      <c r="E20" s="4"/>
    </row>
    <row r="21" spans="1:5" ht="16.5">
      <c r="A21" s="20">
        <v>290</v>
      </c>
      <c r="B21" s="10" t="s">
        <v>18</v>
      </c>
      <c r="C21" s="11"/>
      <c r="D21" s="12">
        <v>25435.93</v>
      </c>
      <c r="E21" s="4"/>
    </row>
    <row r="22" spans="1:5" ht="16.5">
      <c r="A22" s="9">
        <v>226</v>
      </c>
      <c r="B22" s="10" t="s">
        <v>19</v>
      </c>
      <c r="C22" s="11"/>
      <c r="D22" s="12"/>
      <c r="E22" s="4"/>
    </row>
    <row r="23" spans="1:5" ht="16.5">
      <c r="A23" s="9"/>
      <c r="B23" s="21"/>
      <c r="C23" s="22"/>
      <c r="D23" s="12"/>
      <c r="E23" s="4"/>
    </row>
    <row r="24" spans="1:5" ht="16.5">
      <c r="A24" s="9"/>
      <c r="B24" s="21"/>
      <c r="C24" s="22"/>
      <c r="D24" s="12"/>
      <c r="E24" s="4"/>
    </row>
    <row r="25" spans="1:5" ht="16.5">
      <c r="A25" s="9"/>
      <c r="B25" s="21"/>
      <c r="C25" s="22"/>
      <c r="D25" s="12"/>
      <c r="E25" s="4"/>
    </row>
    <row r="26" spans="1:5" ht="16.5">
      <c r="A26" s="9"/>
      <c r="B26" s="21"/>
      <c r="C26" s="22"/>
      <c r="D26" s="12"/>
      <c r="E26" s="4"/>
    </row>
    <row r="27" spans="1:5" ht="16.5">
      <c r="A27" s="9"/>
      <c r="B27" s="21"/>
      <c r="C27" s="22"/>
      <c r="D27" s="12"/>
      <c r="E27" s="4"/>
    </row>
    <row r="28" spans="1:5" ht="16.5">
      <c r="A28" s="9"/>
      <c r="B28" s="21"/>
      <c r="C28" s="22"/>
      <c r="D28" s="12"/>
      <c r="E28" s="4"/>
    </row>
    <row r="29" spans="1:5" ht="17.25">
      <c r="A29" s="13"/>
      <c r="B29" s="14" t="s">
        <v>12</v>
      </c>
      <c r="C29" s="15"/>
      <c r="D29" s="16">
        <f>D18+D19+D20+D22+D21</f>
        <v>299719.13</v>
      </c>
      <c r="E29" s="4"/>
    </row>
    <row r="30" spans="1:5">
      <c r="A30" s="3"/>
      <c r="B30" s="4"/>
      <c r="C30" s="4"/>
      <c r="D30" s="3"/>
      <c r="E30" s="4"/>
    </row>
    <row r="31" spans="1:5" ht="17.25">
      <c r="A31" s="5" t="s">
        <v>20</v>
      </c>
      <c r="B31" s="5"/>
      <c r="C31" s="5"/>
      <c r="D31" s="5"/>
      <c r="E31" s="4"/>
    </row>
    <row r="32" spans="1:5" ht="17.25">
      <c r="A32" s="23"/>
      <c r="B32" s="23"/>
      <c r="C32" s="23"/>
      <c r="D32" s="23"/>
      <c r="E32" s="4"/>
    </row>
    <row r="33" spans="1:5" ht="16.5">
      <c r="A33" s="6" t="s">
        <v>3</v>
      </c>
      <c r="B33" s="7" t="s">
        <v>4</v>
      </c>
      <c r="C33" s="8"/>
      <c r="D33" s="6" t="s">
        <v>5</v>
      </c>
      <c r="E33" s="4"/>
    </row>
    <row r="34" spans="1:5" ht="16.5">
      <c r="A34" s="9">
        <v>211.21299999999999</v>
      </c>
      <c r="B34" s="10" t="s">
        <v>6</v>
      </c>
      <c r="C34" s="11"/>
      <c r="D34" s="12">
        <f>111507.82+33693.86</f>
        <v>145201.68</v>
      </c>
      <c r="E34" s="4"/>
    </row>
    <row r="35" spans="1:5" ht="16.5">
      <c r="A35" s="9">
        <v>221.22300000000001</v>
      </c>
      <c r="B35" s="10" t="s">
        <v>7</v>
      </c>
      <c r="C35" s="11"/>
      <c r="D35" s="12">
        <v>7799.56</v>
      </c>
      <c r="E35" s="4"/>
    </row>
    <row r="36" spans="1:5" ht="16.5">
      <c r="A36" s="9">
        <v>225</v>
      </c>
      <c r="B36" s="10" t="s">
        <v>8</v>
      </c>
      <c r="C36" s="11"/>
      <c r="D36" s="12">
        <v>23150</v>
      </c>
      <c r="E36" s="4"/>
    </row>
    <row r="37" spans="1:5" ht="16.5">
      <c r="A37" s="9">
        <v>340</v>
      </c>
      <c r="B37" s="10" t="s">
        <v>9</v>
      </c>
      <c r="C37" s="11"/>
      <c r="D37" s="12">
        <v>4332950.74</v>
      </c>
      <c r="E37" s="4"/>
    </row>
    <row r="38" spans="1:5" ht="16.5">
      <c r="A38" s="9">
        <v>222.226</v>
      </c>
      <c r="B38" s="10" t="s">
        <v>10</v>
      </c>
      <c r="C38" s="11"/>
      <c r="D38" s="12">
        <v>20562</v>
      </c>
      <c r="E38" s="4"/>
    </row>
    <row r="39" spans="1:5" ht="16.5">
      <c r="A39" s="9">
        <v>310</v>
      </c>
      <c r="B39" s="10" t="s">
        <v>17</v>
      </c>
      <c r="C39" s="11"/>
      <c r="D39" s="12">
        <v>153999</v>
      </c>
      <c r="E39" s="4"/>
    </row>
    <row r="40" spans="1:5" ht="16.5">
      <c r="A40" s="9">
        <v>290.21199999999999</v>
      </c>
      <c r="B40" s="10" t="s">
        <v>21</v>
      </c>
      <c r="C40" s="11"/>
      <c r="D40" s="12">
        <v>6923.43</v>
      </c>
      <c r="E40" s="4"/>
    </row>
    <row r="41" spans="1:5" ht="17.25">
      <c r="A41" s="13"/>
      <c r="B41" s="14" t="s">
        <v>12</v>
      </c>
      <c r="C41" s="15"/>
      <c r="D41" s="16">
        <f>SUM(D34:D40)</f>
        <v>4690586.41</v>
      </c>
      <c r="E41" s="4"/>
    </row>
  </sheetData>
  <mergeCells count="35">
    <mergeCell ref="B37:C37"/>
    <mergeCell ref="B38:C38"/>
    <mergeCell ref="B39:C39"/>
    <mergeCell ref="B40:C40"/>
    <mergeCell ref="B41:C41"/>
    <mergeCell ref="B29:C29"/>
    <mergeCell ref="A31:D31"/>
    <mergeCell ref="B33:C33"/>
    <mergeCell ref="B34:C34"/>
    <mergeCell ref="B35:C35"/>
    <mergeCell ref="B36:C3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9:C9"/>
    <mergeCell ref="B10:C10"/>
    <mergeCell ref="B11:C11"/>
    <mergeCell ref="B12:C12"/>
    <mergeCell ref="B13:C13"/>
    <mergeCell ref="A15:D15"/>
    <mergeCell ref="A1:E1"/>
    <mergeCell ref="A2:E2"/>
    <mergeCell ref="A4:D4"/>
    <mergeCell ref="B6:C6"/>
    <mergeCell ref="B7:C7"/>
    <mergeCell ref="B8:C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2019-12-24T06:12:43Z</dcterms:modified>
</cp:coreProperties>
</file>